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905"/>
  <workbookPr autoCompressPictures="0"/>
  <bookViews>
    <workbookView xWindow="0" yWindow="0" windowWidth="25600" windowHeight="16060" activeTab="1"/>
  </bookViews>
  <sheets>
    <sheet name="2022 Zoom Schedule" sheetId="6" r:id="rId1"/>
    <sheet name="2022 Zoom Room Links" sheetId="3" r:id="rId2"/>
  </sheets>
  <definedNames>
    <definedName name="_xlnm.Print_Area" localSheetId="0">'2022 Zoom Schedule'!$A$1:$R$31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6" l="1"/>
  <c r="F5" i="6"/>
  <c r="G5" i="6"/>
  <c r="H5" i="6"/>
  <c r="I5" i="6"/>
  <c r="J5" i="6"/>
  <c r="K5" i="6"/>
  <c r="L5" i="6"/>
  <c r="M5" i="6"/>
  <c r="N5" i="6"/>
  <c r="O5" i="6"/>
  <c r="P5" i="6"/>
  <c r="Q5" i="6"/>
  <c r="R5" i="6"/>
  <c r="E24" i="3"/>
  <c r="F8" i="3"/>
  <c r="F12" i="3"/>
  <c r="F24" i="3"/>
</calcChain>
</file>

<file path=xl/sharedStrings.xml><?xml version="1.0" encoding="utf-8"?>
<sst xmlns="http://schemas.openxmlformats.org/spreadsheetml/2006/main" count="157" uniqueCount="125">
  <si>
    <t>Mon</t>
  </si>
  <si>
    <t>Tue</t>
  </si>
  <si>
    <t>Wed</t>
  </si>
  <si>
    <t>Thu</t>
  </si>
  <si>
    <t>Fri</t>
  </si>
  <si>
    <t>Sat</t>
  </si>
  <si>
    <t>9:00A</t>
  </si>
  <si>
    <t>10:00A</t>
  </si>
  <si>
    <t>11:00A</t>
  </si>
  <si>
    <t>9:30A</t>
  </si>
  <si>
    <t>10:30A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</si>
  <si>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</si>
  <si>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</si>
  <si>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</si>
  <si>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</si>
  <si>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</si>
  <si>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</si>
  <si>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</si>
  <si>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</si>
  <si>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</si>
  <si>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</si>
  <si>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</si>
  <si>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</si>
  <si>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</si>
  <si>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</si>
  <si>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6:30P</t>
  </si>
  <si>
    <t>7:00P</t>
  </si>
  <si>
    <t>7:30P</t>
  </si>
  <si>
    <t>8:00P</t>
  </si>
  <si>
    <t>8:30P</t>
  </si>
  <si>
    <t>WORKSHOP</t>
  </si>
  <si>
    <t>Agenda</t>
  </si>
  <si>
    <t>Public Information</t>
  </si>
  <si>
    <t>Policy/Admission</t>
  </si>
  <si>
    <t>CPC</t>
  </si>
  <si>
    <t>Report &amp; Charter</t>
  </si>
  <si>
    <t>International Conventions &amp; Regional Forums</t>
  </si>
  <si>
    <t>Finance</t>
  </si>
  <si>
    <t>Grapevine</t>
  </si>
  <si>
    <t>Archives</t>
  </si>
  <si>
    <t>NIA Literature Chair</t>
  </si>
  <si>
    <t>NIA Archives Chair</t>
  </si>
  <si>
    <t>NIA Grapevine Chair</t>
  </si>
  <si>
    <t>NIA Treasurer</t>
  </si>
  <si>
    <t>NIA Answering Service Chair</t>
  </si>
  <si>
    <t>Current Past Delegate</t>
  </si>
  <si>
    <t>Alt. Delegate</t>
  </si>
  <si>
    <t>NIA Corrections Chair</t>
  </si>
  <si>
    <t>Corrections</t>
  </si>
  <si>
    <t>NIA Treatment / Accessibilities / Bridge the Gap Chairs</t>
  </si>
  <si>
    <t>Treatment Facilities / Accessibilities</t>
  </si>
  <si>
    <t>NIA PI Chair</t>
  </si>
  <si>
    <t>Alt. Chair</t>
  </si>
  <si>
    <t>Past Del. Particiaption</t>
  </si>
  <si>
    <t>Background
Pages</t>
  </si>
  <si>
    <t>Items on Agenda</t>
  </si>
  <si>
    <t>NIA Resp.</t>
  </si>
  <si>
    <t>Chair</t>
  </si>
  <si>
    <t>Conference Committee</t>
  </si>
  <si>
    <t>SPRING ASSEMBLY</t>
  </si>
  <si>
    <t>Saturday</t>
  </si>
  <si>
    <t>Sunday</t>
  </si>
  <si>
    <t>Trustees</t>
  </si>
  <si>
    <t>Time Scheduled</t>
  </si>
  <si>
    <t>2022 PGSCW Zoom Committee Breakout Schedule</t>
  </si>
  <si>
    <t>9:00P</t>
  </si>
  <si>
    <t>Grapevine   Desiree K &amp; Rich H     10:00AM -Noon</t>
  </si>
  <si>
    <t>Finance       Alan J        7:00-9:00PM</t>
  </si>
  <si>
    <t>Report &amp; Charter  +   Int. Conventions &amp; Regional Forums          Erik L     10:00A-1:00 P</t>
  </si>
  <si>
    <t>Policy &amp; Admissions   Kate D, Chris E,  Christy B     1:00P -3:00P</t>
  </si>
  <si>
    <t>Agenda &amp; Archives   Dawn B  &amp;     Ray M           6:00 P -8:00P</t>
  </si>
  <si>
    <t>Corrections   Phil M  &amp; George P    6:00P-8:00P</t>
  </si>
  <si>
    <t>Literature   Scott T       6:00P-9:00P</t>
  </si>
  <si>
    <t>Public Information  Lisa S &amp; Ed M     3:00P -5:00P</t>
  </si>
  <si>
    <t>Treatment &amp; Accessibilities   Susan H  &amp; Kelly L     6:00-8:00PM</t>
  </si>
  <si>
    <t>Tues</t>
  </si>
  <si>
    <t>7P-9P</t>
  </si>
  <si>
    <t>Wed.</t>
  </si>
  <si>
    <t>6P-8P</t>
  </si>
  <si>
    <t>Sat.</t>
  </si>
  <si>
    <t>10A-12P</t>
  </si>
  <si>
    <t>1P-3P</t>
  </si>
  <si>
    <t>3P-5P</t>
  </si>
  <si>
    <t>NIA Secretary
NIA Registrar</t>
  </si>
  <si>
    <t>Sun</t>
  </si>
  <si>
    <t>10A-1P</t>
  </si>
  <si>
    <t>Literature</t>
  </si>
  <si>
    <t>6P-9P</t>
  </si>
  <si>
    <t>Day</t>
  </si>
  <si>
    <t>Date</t>
  </si>
  <si>
    <t>Time</t>
  </si>
  <si>
    <t>Trustees   Marilyn F  6:30P-8:30P</t>
  </si>
  <si>
    <t>Mon.</t>
  </si>
  <si>
    <t>6:30-8:30P</t>
  </si>
  <si>
    <t>CPC        Carmela R     6:00-8:00PM</t>
  </si>
  <si>
    <t>Sun.</t>
  </si>
  <si>
    <t>6:00P-8:00P</t>
  </si>
  <si>
    <t>Current or past NIA CPC Chair</t>
  </si>
  <si>
    <t>Zoom Link</t>
  </si>
  <si>
    <t>Passcode</t>
  </si>
  <si>
    <t>Thurs.</t>
  </si>
  <si>
    <t>Fri.</t>
  </si>
  <si>
    <t>Zoom Room</t>
  </si>
  <si>
    <t>#2</t>
  </si>
  <si>
    <t>Meeting ID</t>
  </si>
  <si>
    <t>865 0470 3060</t>
  </si>
  <si>
    <t>863 0718 8855</t>
  </si>
  <si>
    <t>872 9809 4303</t>
  </si>
  <si>
    <t>836 5053 5842</t>
  </si>
  <si>
    <t>Direct Zoom Meeting Link</t>
  </si>
  <si>
    <t xml:space="preserve"> 879 4561 8934</t>
  </si>
  <si>
    <t>840 5512 9883</t>
  </si>
  <si>
    <t>817 8428 4407</t>
  </si>
  <si>
    <t>827 1784 1550</t>
  </si>
  <si>
    <t>810 3643 6269</t>
  </si>
  <si>
    <t>889 6406 3937</t>
  </si>
  <si>
    <t>freedom</t>
  </si>
  <si>
    <t>281 402 5007</t>
  </si>
  <si>
    <t>#1</t>
  </si>
  <si>
    <t>Passcode 2</t>
  </si>
  <si>
    <t>Marilyn F</t>
  </si>
  <si>
    <t>Kelly L</t>
  </si>
  <si>
    <t>Rich H</t>
  </si>
  <si>
    <t>Ray M</t>
  </si>
  <si>
    <t>Robert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</si>
</sst>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/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/>
  </cellStyleXfs>
  <cellXfs count="1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2" fillId="0" borderId="10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0" fillId="0" borderId="6" xfId="0" applyFill="1" applyBorder="1"/>
    <xf numFmtId="0" fontId="0" fillId="0" borderId="13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0" xfId="0" applyFont="1" applyBorder="1"/>
    <xf numFmtId="0" fontId="1" fillId="0" borderId="19" xfId="0" applyFont="1" applyBorder="1"/>
    <xf numFmtId="0" fontId="5" fillId="0" borderId="5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4" borderId="25" xfId="1" applyFill="1" applyBorder="1" applyAlignment="1">
      <alignment horizontal="center"/>
    </xf>
    <xf numFmtId="0" fontId="0" fillId="4" borderId="26" xfId="0" applyFill="1" applyBorder="1" applyAlignment="1">
      <alignment wrapText="1"/>
    </xf>
    <xf numFmtId="0" fontId="3" fillId="4" borderId="31" xfId="1" applyFill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6" fillId="6" borderId="4" xfId="1" applyFont="1" applyFill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1" fillId="6" borderId="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Fill="1"/>
    <xf numFmtId="0" fontId="0" fillId="4" borderId="4" xfId="0" applyFill="1" applyBorder="1" applyAlignment="1">
      <alignment wrapText="1"/>
    </xf>
    <xf numFmtId="0" fontId="1" fillId="6" borderId="23" xfId="0" applyFont="1" applyFill="1" applyBorder="1" applyAlignment="1">
      <alignment horizontal="center" vertical="center"/>
    </xf>
    <xf numFmtId="164" fontId="1" fillId="6" borderId="24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1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7" fillId="6" borderId="4" xfId="0" applyFont="1" applyFill="1" applyBorder="1" applyAlignment="1">
      <alignment vertical="center" wrapText="1"/>
    </xf>
    <xf numFmtId="0" fontId="5" fillId="0" borderId="0" xfId="0" applyFont="1" applyFill="1"/>
    <xf numFmtId="0" fontId="6" fillId="6" borderId="4" xfId="0" applyFont="1" applyFill="1" applyBorder="1" applyAlignment="1">
      <alignment horizontal="center" vertical="center"/>
    </xf>
    <xf numFmtId="0" fontId="0" fillId="8" borderId="5" xfId="0" applyFill="1" applyBorder="1"/>
    <xf numFmtId="0" fontId="0" fillId="8" borderId="13" xfId="0" applyFill="1" applyBorder="1"/>
    <xf numFmtId="0" fontId="0" fillId="8" borderId="15" xfId="0" applyFill="1" applyBorder="1"/>
    <xf numFmtId="0" fontId="0" fillId="8" borderId="0" xfId="0" applyFill="1"/>
    <xf numFmtId="0" fontId="1" fillId="6" borderId="21" xfId="0" applyFont="1" applyFill="1" applyBorder="1" applyAlignment="1">
      <alignment horizontal="center" vertical="center"/>
    </xf>
    <xf numFmtId="165" fontId="1" fillId="6" borderId="21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4" borderId="26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26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0" xfId="1" applyFill="1" applyBorder="1" applyAlignment="1">
      <alignment horizontal="center" vertical="center"/>
    </xf>
    <xf numFmtId="165" fontId="3" fillId="4" borderId="0" xfId="1" applyNumberFormat="1" applyFill="1" applyBorder="1" applyAlignment="1">
      <alignment horizontal="center" vertical="center"/>
    </xf>
    <xf numFmtId="0" fontId="3" fillId="4" borderId="34" xfId="1" applyFill="1" applyBorder="1" applyAlignment="1">
      <alignment horizontal="center" vertical="center"/>
    </xf>
    <xf numFmtId="165" fontId="3" fillId="4" borderId="34" xfId="1" applyNumberForma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6" borderId="26" xfId="0" applyNumberFormat="1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165" fontId="3" fillId="4" borderId="2" xfId="1" applyNumberForma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165" fontId="3" fillId="4" borderId="4" xfId="1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0" fontId="0" fillId="6" borderId="26" xfId="0" applyFill="1" applyBorder="1" applyAlignment="1">
      <alignment vertical="center" wrapText="1"/>
    </xf>
    <xf numFmtId="0" fontId="6" fillId="6" borderId="2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wrapText="1"/>
    </xf>
    <xf numFmtId="0" fontId="15" fillId="0" borderId="38" xfId="0" applyFont="1" applyBorder="1" applyAlignment="1">
      <alignment horizontal="center" vertical="center" wrapText="1"/>
    </xf>
    <xf numFmtId="165" fontId="13" fillId="0" borderId="38" xfId="0" applyNumberFormat="1" applyFont="1" applyBorder="1" applyAlignment="1">
      <alignment horizontal="center" vertical="center" wrapText="1"/>
    </xf>
    <xf numFmtId="165" fontId="13" fillId="0" borderId="39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15" fillId="0" borderId="38" xfId="0" applyNumberFormat="1" applyFont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left" vertical="center" wrapText="1"/>
    </xf>
    <xf numFmtId="0" fontId="16" fillId="6" borderId="4" xfId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3" fillId="0" borderId="4" xfId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65" fontId="1" fillId="6" borderId="30" xfId="0" applyNumberFormat="1" applyFont="1" applyFill="1" applyBorder="1" applyAlignment="1">
      <alignment horizontal="center" vertical="center"/>
    </xf>
    <xf numFmtId="165" fontId="1" fillId="6" borderId="5" xfId="0" applyNumberFormat="1" applyFont="1" applyFill="1" applyBorder="1" applyAlignment="1">
      <alignment horizontal="center" vertical="center"/>
    </xf>
    <xf numFmtId="165" fontId="1" fillId="6" borderId="26" xfId="0" applyNumberFormat="1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left" vertical="center" wrapText="1"/>
    </xf>
    <xf numFmtId="0" fontId="7" fillId="6" borderId="26" xfId="0" applyFont="1" applyFill="1" applyBorder="1" applyAlignment="1">
      <alignment horizontal="left" vertical="center" wrapText="1"/>
    </xf>
    <xf numFmtId="0" fontId="1" fillId="6" borderId="35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14" fontId="1" fillId="6" borderId="30" xfId="0" applyNumberFormat="1" applyFont="1" applyFill="1" applyBorder="1" applyAlignment="1">
      <alignment horizontal="center" vertical="center"/>
    </xf>
    <xf numFmtId="14" fontId="1" fillId="6" borderId="2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</cellXfs>
  <cellStyles count="5">
    <cellStyle name="Hyperlink" xfId="1" builtinId="8"/>
    <cellStyle name="Hyperlink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drive.google.com/file/d/1WrfjsGv-cr_EKCihmJNHbGonAkgoz6l9/view?usp=sharing" TargetMode="External"/><Relationship Id="rId20" Type="http://schemas.openxmlformats.org/officeDocument/2006/relationships/hyperlink" Target="https://us02web.zoom.us/j/81784284407?pwd=RnBpVzF5cEFYS0hFajlUZm1GK2ZGdz09" TargetMode="External"/><Relationship Id="rId21" Type="http://schemas.openxmlformats.org/officeDocument/2006/relationships/hyperlink" Target="https://us02web.zoom.us/j/82717841550?pwd=K3RmMEdCemc3ZDJFaCs1TUZjTlQxZz09" TargetMode="External"/><Relationship Id="rId22" Type="http://schemas.openxmlformats.org/officeDocument/2006/relationships/hyperlink" Target="https://us02web.zoom.us/j/81036436269?pwd=R3AwNENRMjZxc2h5a1lJZHI4L2tLZz09" TargetMode="External"/><Relationship Id="rId23" Type="http://schemas.openxmlformats.org/officeDocument/2006/relationships/hyperlink" Target="https://us02web.zoom.us/j/88964063937?pwd=YWdiSlJhVE5JMFpHMXhveUpBRWVGQT09" TargetMode="External"/><Relationship Id="rId24" Type="http://schemas.openxmlformats.org/officeDocument/2006/relationships/hyperlink" Target="https://us02web.zoom.us/j/2814025007?pwd=Y2tGZCtHK2d1OUYzcXRjREJqNmkvZz09" TargetMode="External"/><Relationship Id="rId10" Type="http://schemas.openxmlformats.org/officeDocument/2006/relationships/hyperlink" Target="https://www.dropbox.com/s/ut9lakf79ezwb0l/11.%2071st%20GSC%20Trustees%20Background%20%28English%29.pdf?dl=0" TargetMode="External"/><Relationship Id="rId11" Type="http://schemas.openxmlformats.org/officeDocument/2006/relationships/hyperlink" Target="https://drive.google.com/file/d/15beiBlFo9ydUZNPBL9qI7BIjpKDW94hV/view?usp=sharing" TargetMode="External"/><Relationship Id="rId12" Type="http://schemas.openxmlformats.org/officeDocument/2006/relationships/hyperlink" Target="https://drive.google.com/file/d/11QNijqjW2t5EVZKf0zjuOII1D-M4gqyD/view?usp=sharing" TargetMode="External"/><Relationship Id="rId13" Type="http://schemas.openxmlformats.org/officeDocument/2006/relationships/hyperlink" Target="https://drive.google.com/file/d/1QeNqIo0sWJg_wD5APeNXfo4xR8CvCN-x/view?usp=sharing" TargetMode="External"/><Relationship Id="rId14" Type="http://schemas.openxmlformats.org/officeDocument/2006/relationships/hyperlink" Target="https://us02web.zoom.us/j/86504703060?pwd=SGVTMlorZU5IMGw0WFRhVWhYNjdzUT09" TargetMode="External"/><Relationship Id="rId15" Type="http://schemas.openxmlformats.org/officeDocument/2006/relationships/hyperlink" Target="https://us02web.zoom.us/j/86307188855?pwd=ck5lRXZYV3JBTzlVcTh0U3R2VFU4QT09" TargetMode="External"/><Relationship Id="rId16" Type="http://schemas.openxmlformats.org/officeDocument/2006/relationships/hyperlink" Target="https://us02web.zoom.us/j/87298094303?pwd=VlhTcEZMdFdMRjg2eVhWbFZQdkcwZz09" TargetMode="External"/><Relationship Id="rId17" Type="http://schemas.openxmlformats.org/officeDocument/2006/relationships/hyperlink" Target="https://us02web.zoom.us/j/83650535842?pwd=T2lpb0pTbHdqSGtKYjNlVDZXSFlMUT09" TargetMode="External"/><Relationship Id="rId18" Type="http://schemas.openxmlformats.org/officeDocument/2006/relationships/hyperlink" Target="https://us02web.zoom.us/j/87945618934?pwd=NENpVCtkMS9oeDl2bXNUS2RTNE5MUT09" TargetMode="External"/><Relationship Id="rId19" Type="http://schemas.openxmlformats.org/officeDocument/2006/relationships/hyperlink" Target="https://us02web.zoom.us/j/84055129883?pwd=Y09ERUZKS0U3dy9BWmw0REU4R3hQUT09" TargetMode="External"/><Relationship Id="rId1" Type="http://schemas.openxmlformats.org/officeDocument/2006/relationships/hyperlink" Target="https://drive.google.com/file/d/1pjp965uuPylXA86aIGK5LpAO9rz5vAC0/view?usp=sharing" TargetMode="External"/><Relationship Id="rId2" Type="http://schemas.openxmlformats.org/officeDocument/2006/relationships/hyperlink" Target="https://www.dropbox.com/s/xn9c36baan8dxev/2.%20%2071st%20GSC%20CPC%20Background%20%28English%29.pdf?dl=0" TargetMode="External"/><Relationship Id="rId3" Type="http://schemas.openxmlformats.org/officeDocument/2006/relationships/hyperlink" Target="https://drive.google.com/file/d/1qIhXWb38SC4F3_hKAafpQQiyaOkmtc8R/view?usp=sharing" TargetMode="External"/><Relationship Id="rId4" Type="http://schemas.openxmlformats.org/officeDocument/2006/relationships/hyperlink" Target="https://drive.google.com/file/d/1He1cBx-umL_Hsx9ZdDV7_-PL7SNIjSbC/view?usp=sharing" TargetMode="External"/><Relationship Id="rId5" Type="http://schemas.openxmlformats.org/officeDocument/2006/relationships/hyperlink" Target="https://drive.google.com/file/d/1Ln5SAhI5fI5t7Va6FpR9JMi_tNfiVJ4T/view?usp=sharing" TargetMode="External"/><Relationship Id="rId6" Type="http://schemas.openxmlformats.org/officeDocument/2006/relationships/hyperlink" Target="https://drive.google.com/file/d/1iOHF6TanMTVjLE90IHW2i9Xx2pOV8_nC/view?usp=sharing" TargetMode="External"/><Relationship Id="rId7" Type="http://schemas.openxmlformats.org/officeDocument/2006/relationships/hyperlink" Target="https://drive.google.com/file/d/1anOW8_S0_m-nzMEUWjQH9eX74dK5Is7_/view?usp=sharing" TargetMode="External"/><Relationship Id="rId8" Type="http://schemas.openxmlformats.org/officeDocument/2006/relationships/hyperlink" Target="https://drive.google.com/file/d/15LW8YnEqCUyUiS4O-8N9sv7gb1cREER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7"/>
  <sheetViews>
    <sheetView zoomScale="70" zoomScaleNormal="70" zoomScalePageLayoutView="70" workbookViewId="0">
      <pane ySplit="5" topLeftCell="A6" activePane="bottomLeft" state="frozen"/>
      <selection pane="bottomLeft" activeCell="J39" sqref="J39"/>
    </sheetView>
  </sheetViews>
  <sheetFormatPr baseColWidth="10" defaultColWidth="10.5" defaultRowHeight="14" x14ac:dyDescent="0"/>
  <cols>
    <col min="2" max="2" width="14.33203125" customWidth="1"/>
    <col min="3" max="3" width="6.83203125" customWidth="1"/>
    <col min="4" max="4" width="16.83203125" customWidth="1"/>
    <col min="5" max="18" width="17.83203125" customWidth="1"/>
  </cols>
  <sheetData>
    <row r="1" spans="1:18" ht="15" customHeight="1">
      <c r="B1" s="123" t="s">
        <v>64</v>
      </c>
      <c r="C1" s="124"/>
      <c r="D1" s="124"/>
      <c r="E1" s="124"/>
      <c r="F1" s="124"/>
    </row>
    <row r="2" spans="1:18" ht="15" customHeight="1">
      <c r="B2" s="123"/>
      <c r="C2" s="124"/>
      <c r="D2" s="124"/>
      <c r="E2" s="124"/>
      <c r="F2" s="124"/>
    </row>
    <row r="3" spans="1:18" ht="15" thickBot="1"/>
    <row r="4" spans="1:18">
      <c r="A4" s="10"/>
      <c r="B4" s="41" t="s">
        <v>5</v>
      </c>
      <c r="C4" s="125"/>
      <c r="D4" s="37" t="s">
        <v>60</v>
      </c>
      <c r="E4" s="31" t="s">
        <v>61</v>
      </c>
      <c r="F4" s="31" t="s">
        <v>0</v>
      </c>
      <c r="G4" s="31" t="s">
        <v>1</v>
      </c>
      <c r="H4" s="31" t="s">
        <v>2</v>
      </c>
      <c r="I4" s="31" t="s">
        <v>3</v>
      </c>
      <c r="J4" s="32" t="s">
        <v>4</v>
      </c>
      <c r="K4" s="31" t="s">
        <v>5</v>
      </c>
      <c r="L4" s="31" t="s">
        <v>61</v>
      </c>
      <c r="M4" s="31" t="s">
        <v>0</v>
      </c>
      <c r="N4" s="31" t="s">
        <v>1</v>
      </c>
      <c r="O4" s="31" t="s">
        <v>2</v>
      </c>
      <c r="P4" s="31" t="s">
        <v>3</v>
      </c>
      <c r="Q4" s="31" t="s">
        <v>4</v>
      </c>
      <c r="R4" s="31" t="s">
        <v>5</v>
      </c>
    </row>
    <row r="5" spans="1:18" ht="15" thickBot="1">
      <c r="A5" s="11"/>
      <c r="B5" s="42">
        <v>44632</v>
      </c>
      <c r="C5" s="126"/>
      <c r="D5" s="38">
        <v>44646</v>
      </c>
      <c r="E5" s="39">
        <f>+D5+1</f>
        <v>44647</v>
      </c>
      <c r="F5" s="39">
        <f t="shared" ref="F5:K5" si="0">+E5+1</f>
        <v>44648</v>
      </c>
      <c r="G5" s="39">
        <f t="shared" si="0"/>
        <v>44649</v>
      </c>
      <c r="H5" s="39">
        <f t="shared" si="0"/>
        <v>44650</v>
      </c>
      <c r="I5" s="39">
        <f t="shared" si="0"/>
        <v>44651</v>
      </c>
      <c r="J5" s="39">
        <f t="shared" si="0"/>
        <v>44652</v>
      </c>
      <c r="K5" s="39">
        <f t="shared" si="0"/>
        <v>44653</v>
      </c>
      <c r="L5" s="39">
        <f>+K5+1</f>
        <v>44654</v>
      </c>
      <c r="M5" s="39">
        <f t="shared" ref="M5:R5" si="1">+L5+1</f>
        <v>44655</v>
      </c>
      <c r="N5" s="39">
        <f t="shared" si="1"/>
        <v>44656</v>
      </c>
      <c r="O5" s="39">
        <f t="shared" si="1"/>
        <v>44657</v>
      </c>
      <c r="P5" s="39">
        <f t="shared" si="1"/>
        <v>44658</v>
      </c>
      <c r="Q5" s="39">
        <f t="shared" si="1"/>
        <v>44659</v>
      </c>
      <c r="R5" s="39">
        <f t="shared" si="1"/>
        <v>44660</v>
      </c>
    </row>
    <row r="6" spans="1:18">
      <c r="A6" s="12"/>
      <c r="B6" s="24"/>
      <c r="C6" s="126"/>
      <c r="D6" s="46"/>
      <c r="E6" s="3"/>
      <c r="F6" s="3"/>
      <c r="G6" s="15"/>
      <c r="H6" s="46"/>
      <c r="I6" s="3"/>
      <c r="J6" s="3"/>
      <c r="K6" s="15"/>
      <c r="L6" s="15"/>
      <c r="M6" s="15"/>
      <c r="N6" s="15"/>
      <c r="O6" s="15"/>
      <c r="P6" s="130"/>
      <c r="Q6" s="15"/>
      <c r="R6" s="1"/>
    </row>
    <row r="7" spans="1:18" ht="18" customHeight="1">
      <c r="A7" s="13" t="s">
        <v>6</v>
      </c>
      <c r="B7" s="133" t="s">
        <v>59</v>
      </c>
      <c r="C7" s="126"/>
      <c r="D7" s="46"/>
      <c r="E7" s="3"/>
      <c r="F7" s="3"/>
      <c r="G7" s="15"/>
      <c r="H7" s="46"/>
      <c r="I7" s="3"/>
      <c r="J7" s="3"/>
      <c r="K7" s="17"/>
      <c r="L7" s="17"/>
      <c r="M7" s="17"/>
      <c r="N7" s="17"/>
      <c r="O7" s="17"/>
      <c r="P7" s="131"/>
      <c r="Q7" s="17"/>
      <c r="R7" s="113" t="s">
        <v>30</v>
      </c>
    </row>
    <row r="8" spans="1:18" ht="18" customHeight="1" thickBot="1">
      <c r="A8" s="13" t="s">
        <v>9</v>
      </c>
      <c r="B8" s="133"/>
      <c r="C8" s="126"/>
      <c r="D8" s="46"/>
      <c r="E8" s="3"/>
      <c r="F8" s="3"/>
      <c r="G8" s="15"/>
      <c r="H8" s="46"/>
      <c r="I8" s="3"/>
      <c r="J8" s="3"/>
      <c r="K8" s="17"/>
      <c r="L8" s="17"/>
      <c r="M8" s="17"/>
      <c r="N8" s="17"/>
      <c r="O8" s="17"/>
      <c r="P8" s="131"/>
      <c r="Q8" s="17"/>
      <c r="R8" s="114"/>
    </row>
    <row r="9" spans="1:18" ht="18" customHeight="1">
      <c r="A9" s="13" t="s">
        <v>7</v>
      </c>
      <c r="B9" s="133"/>
      <c r="C9" s="126"/>
      <c r="D9" s="49"/>
      <c r="E9" s="3"/>
      <c r="F9" s="3"/>
      <c r="G9" s="15"/>
      <c r="H9" s="46"/>
      <c r="I9" s="3"/>
      <c r="J9" s="3"/>
      <c r="K9" s="116" t="s">
        <v>66</v>
      </c>
      <c r="L9" s="119" t="s">
        <v>68</v>
      </c>
      <c r="M9" s="17"/>
      <c r="N9" s="17"/>
      <c r="O9" s="17"/>
      <c r="P9" s="131"/>
      <c r="Q9" s="17"/>
      <c r="R9" s="114"/>
    </row>
    <row r="10" spans="1:18" ht="18" customHeight="1">
      <c r="A10" s="13" t="s">
        <v>10</v>
      </c>
      <c r="B10" s="133"/>
      <c r="C10" s="126"/>
      <c r="D10" s="49"/>
      <c r="E10" s="3"/>
      <c r="F10" s="3"/>
      <c r="G10" s="15"/>
      <c r="H10" s="46"/>
      <c r="I10" s="3"/>
      <c r="J10" s="3"/>
      <c r="K10" s="117"/>
      <c r="L10" s="120"/>
      <c r="M10" s="17"/>
      <c r="N10" s="17"/>
      <c r="O10" s="17"/>
      <c r="P10" s="131"/>
      <c r="Q10" s="17"/>
      <c r="R10" s="114"/>
    </row>
    <row r="11" spans="1:18" ht="18" customHeight="1">
      <c r="A11" s="13" t="s">
        <v>8</v>
      </c>
      <c r="B11" s="133"/>
      <c r="C11" s="126"/>
      <c r="D11" s="49"/>
      <c r="E11" s="3"/>
      <c r="F11" s="3"/>
      <c r="G11" s="15"/>
      <c r="H11" s="46"/>
      <c r="I11" s="3"/>
      <c r="J11" s="3"/>
      <c r="K11" s="117"/>
      <c r="L11" s="120"/>
      <c r="M11" s="17"/>
      <c r="N11" s="17"/>
      <c r="O11" s="17"/>
      <c r="P11" s="131"/>
      <c r="Q11" s="17"/>
      <c r="R11" s="114"/>
    </row>
    <row r="12" spans="1:18" ht="18" customHeight="1">
      <c r="A12" s="13" t="s">
        <v>11</v>
      </c>
      <c r="B12" s="133"/>
      <c r="C12" s="126"/>
      <c r="D12" s="49"/>
      <c r="E12" s="3"/>
      <c r="F12" s="3"/>
      <c r="G12" s="15"/>
      <c r="H12" s="46"/>
      <c r="I12" s="3"/>
      <c r="J12" s="3"/>
      <c r="K12" s="117"/>
      <c r="L12" s="120"/>
      <c r="M12" s="17"/>
      <c r="N12" s="17"/>
      <c r="O12" s="17"/>
      <c r="P12" s="131"/>
      <c r="Q12" s="17"/>
      <c r="R12" s="114"/>
    </row>
    <row r="13" spans="1:18" ht="18" customHeight="1" thickBot="1">
      <c r="A13" s="13" t="s">
        <v>12</v>
      </c>
      <c r="B13" s="133"/>
      <c r="C13" s="126"/>
      <c r="D13" s="49"/>
      <c r="E13" s="3"/>
      <c r="F13" s="3"/>
      <c r="G13" s="15"/>
      <c r="H13" s="46"/>
      <c r="I13" s="3"/>
      <c r="J13" s="3"/>
      <c r="K13" s="118"/>
      <c r="L13" s="120"/>
      <c r="M13" s="17"/>
      <c r="N13" s="17"/>
      <c r="O13" s="17"/>
      <c r="P13" s="131"/>
      <c r="Q13" s="17"/>
      <c r="R13" s="114"/>
    </row>
    <row r="14" spans="1:18" ht="18" customHeight="1" thickBot="1">
      <c r="A14" s="13" t="s">
        <v>13</v>
      </c>
      <c r="B14" s="133"/>
      <c r="C14" s="126"/>
      <c r="D14" s="49"/>
      <c r="E14" s="3"/>
      <c r="F14" s="3"/>
      <c r="G14" s="15"/>
      <c r="H14" s="46"/>
      <c r="I14" s="3"/>
      <c r="J14" s="3"/>
      <c r="K14" s="40"/>
      <c r="L14" s="120"/>
      <c r="M14" s="17"/>
      <c r="N14" s="17"/>
      <c r="O14" s="17"/>
      <c r="P14" s="131"/>
      <c r="Q14" s="17"/>
      <c r="R14" s="114"/>
    </row>
    <row r="15" spans="1:18" ht="18" customHeight="1" thickBot="1">
      <c r="A15" s="13" t="s">
        <v>14</v>
      </c>
      <c r="B15" s="133"/>
      <c r="C15" s="126"/>
      <c r="D15" s="49"/>
      <c r="E15" s="3"/>
      <c r="F15" s="3"/>
      <c r="G15" s="15"/>
      <c r="H15" s="46"/>
      <c r="I15" s="3"/>
      <c r="J15" s="3"/>
      <c r="K15" s="119" t="s">
        <v>69</v>
      </c>
      <c r="L15" s="121"/>
      <c r="M15" s="17"/>
      <c r="N15" s="17"/>
      <c r="O15" s="17"/>
      <c r="P15" s="131"/>
      <c r="Q15" s="17"/>
      <c r="R15" s="114"/>
    </row>
    <row r="16" spans="1:18" ht="18" customHeight="1">
      <c r="A16" s="13" t="s">
        <v>15</v>
      </c>
      <c r="B16" s="133"/>
      <c r="C16" s="126"/>
      <c r="D16" s="49"/>
      <c r="E16" s="3"/>
      <c r="F16" s="3"/>
      <c r="G16" s="15"/>
      <c r="H16" s="46"/>
      <c r="I16" s="3"/>
      <c r="J16" s="3"/>
      <c r="K16" s="120"/>
      <c r="L16" s="17"/>
      <c r="M16" s="17"/>
      <c r="N16" s="17"/>
      <c r="O16" s="17"/>
      <c r="P16" s="131"/>
      <c r="Q16" s="17"/>
      <c r="R16" s="115"/>
    </row>
    <row r="17" spans="1:18" ht="18" customHeight="1">
      <c r="A17" s="13" t="s">
        <v>16</v>
      </c>
      <c r="B17" s="133"/>
      <c r="C17" s="126"/>
      <c r="D17" s="49"/>
      <c r="E17" s="3"/>
      <c r="F17" s="3"/>
      <c r="G17" s="15"/>
      <c r="H17" s="46"/>
      <c r="I17" s="3"/>
      <c r="J17" s="3"/>
      <c r="K17" s="120"/>
      <c r="L17" s="17"/>
      <c r="M17" s="17"/>
      <c r="N17" s="17"/>
      <c r="O17" s="17"/>
      <c r="P17" s="131"/>
      <c r="Q17" s="17"/>
      <c r="R17" s="5"/>
    </row>
    <row r="18" spans="1:18" ht="18" customHeight="1">
      <c r="A18" s="13" t="s">
        <v>17</v>
      </c>
      <c r="B18" s="133"/>
      <c r="C18" s="126"/>
      <c r="D18" s="49"/>
      <c r="E18" s="3"/>
      <c r="F18" s="3"/>
      <c r="G18" s="15"/>
      <c r="H18" s="46"/>
      <c r="I18" s="3"/>
      <c r="J18" s="3"/>
      <c r="K18" s="120"/>
      <c r="L18" s="17"/>
      <c r="M18" s="17"/>
      <c r="N18" s="17"/>
      <c r="O18" s="17"/>
      <c r="P18" s="131"/>
      <c r="Q18" s="17"/>
      <c r="R18" s="6"/>
    </row>
    <row r="19" spans="1:18" ht="18" customHeight="1" thickBot="1">
      <c r="A19" s="13" t="s">
        <v>18</v>
      </c>
      <c r="B19" s="133"/>
      <c r="C19" s="126"/>
      <c r="D19" s="49"/>
      <c r="E19" s="3"/>
      <c r="F19" s="3"/>
      <c r="G19" s="15"/>
      <c r="H19" s="46"/>
      <c r="I19" s="3"/>
      <c r="J19" s="3"/>
      <c r="K19" s="122"/>
      <c r="L19" s="17"/>
      <c r="M19" s="17"/>
      <c r="N19" s="17"/>
      <c r="O19" s="17"/>
      <c r="P19" s="131"/>
      <c r="Q19" s="17"/>
      <c r="R19" s="6"/>
    </row>
    <row r="20" spans="1:18" ht="18" customHeight="1">
      <c r="A20" s="13" t="s">
        <v>19</v>
      </c>
      <c r="B20" s="133"/>
      <c r="C20" s="126"/>
      <c r="D20" s="46"/>
      <c r="E20" s="3"/>
      <c r="F20" s="3"/>
      <c r="G20" s="15"/>
      <c r="H20" s="46"/>
      <c r="I20" s="3"/>
      <c r="J20" s="3"/>
      <c r="K20" s="119" t="s">
        <v>73</v>
      </c>
      <c r="L20" s="17"/>
      <c r="M20" s="17"/>
      <c r="N20" s="17"/>
      <c r="O20" s="17"/>
      <c r="P20" s="131"/>
      <c r="Q20" s="17"/>
      <c r="R20" s="6"/>
    </row>
    <row r="21" spans="1:18" ht="18" customHeight="1">
      <c r="A21" s="13" t="s">
        <v>20</v>
      </c>
      <c r="B21" s="133"/>
      <c r="C21" s="126"/>
      <c r="D21" s="46"/>
      <c r="E21" s="3"/>
      <c r="F21" s="3"/>
      <c r="G21" s="15"/>
      <c r="H21" s="46"/>
      <c r="I21" s="3"/>
      <c r="J21" s="3"/>
      <c r="K21" s="120"/>
      <c r="L21" s="17"/>
      <c r="M21" s="17"/>
      <c r="N21" s="17"/>
      <c r="O21" s="17"/>
      <c r="P21" s="131"/>
      <c r="Q21" s="17"/>
      <c r="R21" s="7"/>
    </row>
    <row r="22" spans="1:18" ht="18" customHeight="1">
      <c r="A22" s="13" t="s">
        <v>21</v>
      </c>
      <c r="B22" s="16"/>
      <c r="C22" s="126"/>
      <c r="D22" s="46"/>
      <c r="E22" s="3"/>
      <c r="F22" s="3"/>
      <c r="G22" s="15"/>
      <c r="H22" s="46"/>
      <c r="I22" s="3"/>
      <c r="J22" s="3"/>
      <c r="K22" s="120"/>
      <c r="L22" s="17"/>
      <c r="M22" s="17"/>
      <c r="N22" s="17"/>
      <c r="O22" s="17"/>
      <c r="P22" s="131"/>
      <c r="Q22" s="17"/>
      <c r="R22" s="1"/>
    </row>
    <row r="23" spans="1:18" ht="18" customHeight="1">
      <c r="A23" s="13" t="s">
        <v>22</v>
      </c>
      <c r="B23" s="16"/>
      <c r="C23" s="126"/>
      <c r="D23" s="46"/>
      <c r="E23" s="3"/>
      <c r="F23" s="3"/>
      <c r="G23" s="15"/>
      <c r="H23" s="46"/>
      <c r="I23" s="3"/>
      <c r="J23" s="3"/>
      <c r="K23" s="120"/>
      <c r="L23" s="17"/>
      <c r="M23" s="17"/>
      <c r="N23" s="17"/>
      <c r="O23" s="17"/>
      <c r="P23" s="131"/>
      <c r="Q23" s="17"/>
      <c r="R23" s="1"/>
    </row>
    <row r="24" spans="1:18" ht="18" customHeight="1" thickBot="1">
      <c r="A24" s="13" t="s">
        <v>23</v>
      </c>
      <c r="B24" s="16"/>
      <c r="C24" s="126"/>
      <c r="D24" s="46"/>
      <c r="E24" s="3"/>
      <c r="F24" s="3"/>
      <c r="G24" s="15"/>
      <c r="H24" s="46"/>
      <c r="I24" s="3"/>
      <c r="J24" s="3"/>
      <c r="K24" s="122"/>
      <c r="L24" s="17"/>
      <c r="M24" s="17"/>
      <c r="N24" s="17"/>
      <c r="O24" s="17"/>
      <c r="P24" s="131"/>
      <c r="Q24" s="17"/>
      <c r="R24" s="1"/>
    </row>
    <row r="25" spans="1:18" ht="18" customHeight="1" thickBot="1">
      <c r="A25" s="13" t="s">
        <v>24</v>
      </c>
      <c r="B25" s="16"/>
      <c r="C25" s="126"/>
      <c r="D25" s="46"/>
      <c r="E25" s="128" t="s">
        <v>94</v>
      </c>
      <c r="F25" s="3"/>
      <c r="G25" s="16"/>
      <c r="H25" s="46"/>
      <c r="I25" s="128" t="s">
        <v>74</v>
      </c>
      <c r="J25" s="119" t="s">
        <v>71</v>
      </c>
      <c r="K25" s="17"/>
      <c r="L25" s="17"/>
      <c r="M25" s="119" t="s">
        <v>70</v>
      </c>
      <c r="N25" s="17"/>
      <c r="O25" s="119" t="s">
        <v>72</v>
      </c>
      <c r="P25" s="131"/>
      <c r="Q25" s="17"/>
      <c r="R25" s="1"/>
    </row>
    <row r="26" spans="1:18" ht="18" customHeight="1" thickBot="1">
      <c r="A26" s="13" t="s">
        <v>25</v>
      </c>
      <c r="B26" s="16"/>
      <c r="C26" s="126"/>
      <c r="D26" s="46"/>
      <c r="E26" s="129"/>
      <c r="F26" s="119" t="s">
        <v>91</v>
      </c>
      <c r="G26" s="16"/>
      <c r="H26" s="46"/>
      <c r="I26" s="129"/>
      <c r="J26" s="120"/>
      <c r="K26" s="17"/>
      <c r="L26" s="17"/>
      <c r="M26" s="120"/>
      <c r="N26" s="17"/>
      <c r="O26" s="120"/>
      <c r="P26" s="131"/>
      <c r="Q26" s="17"/>
      <c r="R26" s="1"/>
    </row>
    <row r="27" spans="1:18" ht="18" customHeight="1">
      <c r="A27" s="13" t="s">
        <v>26</v>
      </c>
      <c r="B27" s="16"/>
      <c r="C27" s="126"/>
      <c r="D27" s="47"/>
      <c r="E27" s="129"/>
      <c r="F27" s="120"/>
      <c r="G27" s="116" t="s">
        <v>67</v>
      </c>
      <c r="H27" s="47"/>
      <c r="I27" s="129"/>
      <c r="J27" s="120"/>
      <c r="K27" s="17"/>
      <c r="L27" s="17"/>
      <c r="M27" s="120"/>
      <c r="N27" s="17"/>
      <c r="O27" s="120"/>
      <c r="P27" s="131"/>
      <c r="Q27" s="17"/>
      <c r="R27" s="1"/>
    </row>
    <row r="28" spans="1:18" ht="18" customHeight="1">
      <c r="A28" s="13" t="s">
        <v>27</v>
      </c>
      <c r="B28" s="16"/>
      <c r="C28" s="126"/>
      <c r="D28" s="47"/>
      <c r="E28" s="129"/>
      <c r="F28" s="120"/>
      <c r="G28" s="117"/>
      <c r="H28" s="47"/>
      <c r="I28" s="129"/>
      <c r="J28" s="120"/>
      <c r="K28" s="17"/>
      <c r="L28" s="17"/>
      <c r="M28" s="120"/>
      <c r="N28" s="17"/>
      <c r="O28" s="120"/>
      <c r="P28" s="131"/>
      <c r="Q28" s="17"/>
      <c r="R28" s="1"/>
    </row>
    <row r="29" spans="1:18" ht="18" customHeight="1" thickBot="1">
      <c r="A29" s="13" t="s">
        <v>28</v>
      </c>
      <c r="B29" s="16"/>
      <c r="C29" s="126"/>
      <c r="D29" s="47"/>
      <c r="E29" s="121"/>
      <c r="F29" s="120"/>
      <c r="G29" s="117"/>
      <c r="H29" s="47"/>
      <c r="I29" s="121"/>
      <c r="J29" s="122"/>
      <c r="K29" s="17"/>
      <c r="L29" s="17"/>
      <c r="M29" s="122"/>
      <c r="N29" s="17"/>
      <c r="O29" s="120"/>
      <c r="P29" s="131"/>
      <c r="Q29" s="17"/>
      <c r="R29" s="1"/>
    </row>
    <row r="30" spans="1:18" ht="18" customHeight="1" thickBot="1">
      <c r="A30" s="13" t="s">
        <v>29</v>
      </c>
      <c r="B30" s="16"/>
      <c r="C30" s="126"/>
      <c r="D30" s="47"/>
      <c r="E30" s="8"/>
      <c r="F30" s="122"/>
      <c r="G30" s="117"/>
      <c r="H30" s="47"/>
      <c r="I30" s="8"/>
      <c r="J30" s="3"/>
      <c r="K30" s="17"/>
      <c r="L30" s="17"/>
      <c r="M30" s="17"/>
      <c r="N30" s="17"/>
      <c r="O30" s="120"/>
      <c r="P30" s="131"/>
      <c r="Q30" s="17"/>
      <c r="R30" s="1"/>
    </row>
    <row r="31" spans="1:18" ht="18" customHeight="1" thickBot="1">
      <c r="A31" s="14" t="s">
        <v>65</v>
      </c>
      <c r="B31" s="25"/>
      <c r="C31" s="127"/>
      <c r="D31" s="48"/>
      <c r="E31" s="9"/>
      <c r="F31" s="9"/>
      <c r="G31" s="118"/>
      <c r="H31" s="48"/>
      <c r="I31" s="9"/>
      <c r="J31" s="4"/>
      <c r="K31" s="23"/>
      <c r="L31" s="23"/>
      <c r="M31" s="23"/>
      <c r="N31" s="23"/>
      <c r="O31" s="122"/>
      <c r="P31" s="132"/>
      <c r="Q31" s="23"/>
      <c r="R31" s="2"/>
    </row>
    <row r="34" spans="2:3">
      <c r="B34" s="19"/>
    </row>
    <row r="35" spans="2:3">
      <c r="B35" s="19"/>
      <c r="C35" s="19"/>
    </row>
    <row r="36" spans="2:3">
      <c r="B36" s="19"/>
      <c r="C36" s="19"/>
    </row>
    <row r="37" spans="2:3">
      <c r="B37" s="19"/>
      <c r="C37" s="19"/>
    </row>
    <row r="38" spans="2:3">
      <c r="B38" s="19"/>
      <c r="C38" s="19"/>
    </row>
    <row r="39" spans="2:3">
      <c r="B39" s="19"/>
      <c r="C39" s="19"/>
    </row>
    <row r="41" spans="2:3">
      <c r="B41" s="19"/>
      <c r="C41" s="19"/>
    </row>
    <row r="42" spans="2:3">
      <c r="B42" s="19"/>
      <c r="C42" s="19"/>
    </row>
    <row r="43" spans="2:3">
      <c r="B43" s="19"/>
      <c r="C43" s="19"/>
    </row>
    <row r="44" spans="2:3">
      <c r="B44" s="19"/>
      <c r="C44" s="19"/>
    </row>
    <row r="45" spans="2:3">
      <c r="B45" s="19"/>
      <c r="C45" s="19"/>
    </row>
    <row r="46" spans="2:3">
      <c r="B46" s="19"/>
      <c r="C46" s="19"/>
    </row>
    <row r="47" spans="2:3">
      <c r="B47" s="19"/>
      <c r="C47" s="19"/>
    </row>
    <row r="48" spans="2:3">
      <c r="B48" s="19"/>
      <c r="C48" s="19"/>
    </row>
    <row r="49" spans="2:3">
      <c r="B49" s="19"/>
      <c r="C49" s="19"/>
    </row>
    <row r="50" spans="2:3">
      <c r="B50" s="19"/>
      <c r="C50" s="19"/>
    </row>
    <row r="51" spans="2:3">
      <c r="B51" s="19"/>
      <c r="C51" s="19"/>
    </row>
    <row r="52" spans="2:3">
      <c r="B52" s="19"/>
      <c r="C52" s="19"/>
    </row>
    <row r="53" spans="2:3">
      <c r="B53" s="19"/>
      <c r="C53" s="19"/>
    </row>
    <row r="54" spans="2:3">
      <c r="B54" s="19"/>
      <c r="C54" s="19"/>
    </row>
    <row r="55" spans="2:3">
      <c r="B55" s="19"/>
      <c r="C55" s="19"/>
    </row>
    <row r="56" spans="2:3">
      <c r="B56" s="19"/>
      <c r="C56" s="19"/>
    </row>
    <row r="57" spans="2:3">
      <c r="B57" s="19"/>
      <c r="C57" s="19"/>
    </row>
    <row r="58" spans="2:3">
      <c r="B58" s="19"/>
      <c r="C58" s="19"/>
    </row>
    <row r="59" spans="2:3">
      <c r="B59" s="19"/>
      <c r="C59" s="19"/>
    </row>
    <row r="60" spans="2:3">
      <c r="B60" s="19"/>
      <c r="C60" s="19"/>
    </row>
    <row r="61" spans="2:3">
      <c r="B61" s="19"/>
      <c r="C61" s="19"/>
    </row>
    <row r="62" spans="2:3">
      <c r="B62" s="19"/>
      <c r="C62" s="19"/>
    </row>
    <row r="63" spans="2:3">
      <c r="B63" s="19"/>
      <c r="C63" s="19"/>
    </row>
    <row r="64" spans="2:3">
      <c r="B64" s="19"/>
      <c r="C64" s="19"/>
    </row>
    <row r="65" spans="2:3">
      <c r="B65" s="19"/>
      <c r="C65" s="19"/>
    </row>
    <row r="66" spans="2:3">
      <c r="B66" s="19"/>
      <c r="C66" s="19"/>
    </row>
    <row r="67" spans="2:3">
      <c r="B67" s="19"/>
      <c r="C67" s="19"/>
    </row>
    <row r="68" spans="2:3">
      <c r="B68" s="19"/>
      <c r="C68" s="19"/>
    </row>
    <row r="69" spans="2:3">
      <c r="B69" s="19"/>
      <c r="C69" s="19"/>
    </row>
    <row r="70" spans="2:3">
      <c r="B70" s="19"/>
      <c r="C70" s="19"/>
    </row>
    <row r="71" spans="2:3">
      <c r="B71" s="19"/>
      <c r="C71" s="19"/>
    </row>
    <row r="72" spans="2:3">
      <c r="B72" s="19"/>
      <c r="C72" s="19"/>
    </row>
    <row r="73" spans="2:3">
      <c r="B73" s="19"/>
      <c r="C73" s="19"/>
    </row>
    <row r="74" spans="2:3">
      <c r="B74" s="19"/>
      <c r="C74" s="19"/>
    </row>
    <row r="75" spans="2:3">
      <c r="B75" s="19"/>
      <c r="C75" s="19"/>
    </row>
    <row r="76" spans="2:3">
      <c r="B76" s="19"/>
      <c r="C76" s="19"/>
    </row>
    <row r="77" spans="2:3">
      <c r="B77" s="19"/>
      <c r="C77" s="19"/>
    </row>
  </sheetData>
  <mergeCells count="16">
    <mergeCell ref="B1:F2"/>
    <mergeCell ref="C4:C31"/>
    <mergeCell ref="E25:E29"/>
    <mergeCell ref="P6:P31"/>
    <mergeCell ref="B7:B21"/>
    <mergeCell ref="I25:I29"/>
    <mergeCell ref="F26:F30"/>
    <mergeCell ref="J25:J29"/>
    <mergeCell ref="M25:M29"/>
    <mergeCell ref="O25:O31"/>
    <mergeCell ref="G27:G31"/>
    <mergeCell ref="R7:R16"/>
    <mergeCell ref="K9:K13"/>
    <mergeCell ref="L9:L15"/>
    <mergeCell ref="K15:K19"/>
    <mergeCell ref="K20:K24"/>
  </mergeCells>
  <pageMargins left="0.19" right="0.22" top="0.75" bottom="0.75" header="0.3" footer="0.3"/>
  <pageSetup scale="45" fitToHeight="0" orientation="landscape"/>
  <headerFooter>
    <oddHeader>&amp;L&amp;12(Rev C) 4/10/20&amp;C&amp;"-,Bold"&amp;24NIA 20 - Final PGSCW Zoom Meeting Schedule</oddHeader>
    <oddFooter>&amp;R&amp;8(cd) &amp;D&amp;F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6"/>
  <sheetViews>
    <sheetView tabSelected="1" zoomScale="85" zoomScaleNormal="85" zoomScalePageLayoutView="85" workbookViewId="0">
      <pane ySplit="1" topLeftCell="A2" activePane="bottomLeft" state="frozen"/>
      <selection pane="bottomLeft" activeCell="G25" sqref="G25"/>
    </sheetView>
  </sheetViews>
  <sheetFormatPr baseColWidth="10" defaultColWidth="8.83203125" defaultRowHeight="14" x14ac:dyDescent="0"/>
  <cols>
    <col min="1" max="1" width="3.83203125" style="77" customWidth="1"/>
    <col min="2" max="2" width="18.6640625" style="57" customWidth="1"/>
    <col min="3" max="3" width="32.1640625" style="58" customWidth="1"/>
    <col min="4" max="4" width="22.33203125" style="19" customWidth="1"/>
    <col min="5" max="5" width="8.5" style="65" customWidth="1"/>
    <col min="6" max="6" width="14" style="66" customWidth="1"/>
    <col min="7" max="7" width="21.1640625" customWidth="1"/>
    <col min="8" max="8" width="9.1640625" style="68" customWidth="1"/>
    <col min="9" max="9" width="11.33203125" style="73" customWidth="1"/>
    <col min="10" max="10" width="15.33203125" style="68" bestFit="1" customWidth="1"/>
    <col min="11" max="11" width="15.33203125" style="68" customWidth="1"/>
    <col min="12" max="12" width="20.83203125" style="18" customWidth="1"/>
    <col min="13" max="13" width="17.33203125" style="68" customWidth="1"/>
    <col min="14" max="14" width="11.6640625" style="18" customWidth="1"/>
    <col min="15" max="15" width="15.5" customWidth="1"/>
  </cols>
  <sheetData>
    <row r="1" spans="1:15" ht="31" thickBot="1">
      <c r="A1" s="97"/>
      <c r="B1" s="98" t="s">
        <v>58</v>
      </c>
      <c r="C1" s="99" t="s">
        <v>57</v>
      </c>
      <c r="D1" s="100" t="s">
        <v>56</v>
      </c>
      <c r="E1" s="101" t="s">
        <v>55</v>
      </c>
      <c r="F1" s="101" t="s">
        <v>54</v>
      </c>
      <c r="G1" s="100" t="s">
        <v>53</v>
      </c>
      <c r="H1" s="99" t="s">
        <v>88</v>
      </c>
      <c r="I1" s="102" t="s">
        <v>89</v>
      </c>
      <c r="J1" s="102" t="s">
        <v>90</v>
      </c>
      <c r="K1" s="102" t="s">
        <v>102</v>
      </c>
      <c r="L1" s="102" t="s">
        <v>109</v>
      </c>
      <c r="M1" s="106" t="s">
        <v>104</v>
      </c>
      <c r="N1" s="103" t="s">
        <v>99</v>
      </c>
      <c r="O1" s="90" t="s">
        <v>119</v>
      </c>
    </row>
    <row r="2" spans="1:15">
      <c r="A2" s="79">
        <v>2</v>
      </c>
      <c r="B2" s="107" t="s">
        <v>34</v>
      </c>
      <c r="C2" s="91" t="s">
        <v>97</v>
      </c>
      <c r="D2" s="112"/>
      <c r="E2" s="63">
        <v>4</v>
      </c>
      <c r="F2" s="92">
        <v>46</v>
      </c>
      <c r="G2" s="93"/>
      <c r="H2" s="94" t="s">
        <v>95</v>
      </c>
      <c r="I2" s="78">
        <v>44647</v>
      </c>
      <c r="J2" s="111" t="s">
        <v>96</v>
      </c>
      <c r="K2" s="109" t="s">
        <v>103</v>
      </c>
      <c r="L2" s="95" t="s">
        <v>98</v>
      </c>
      <c r="M2" s="96" t="s">
        <v>105</v>
      </c>
      <c r="N2" s="104">
        <v>820352</v>
      </c>
      <c r="O2" s="18" t="s">
        <v>34</v>
      </c>
    </row>
    <row r="3" spans="1:15">
      <c r="A3" s="74"/>
      <c r="B3" s="55"/>
      <c r="C3" s="53"/>
      <c r="D3" s="21"/>
      <c r="E3" s="59"/>
      <c r="F3" s="60"/>
      <c r="G3" s="22"/>
      <c r="H3" s="69"/>
      <c r="I3" s="70"/>
      <c r="J3" s="82"/>
      <c r="K3" s="70"/>
      <c r="L3" s="87"/>
      <c r="M3" s="87"/>
      <c r="N3" s="87"/>
      <c r="O3" s="35"/>
    </row>
    <row r="4" spans="1:15" s="35" customFormat="1">
      <c r="A4" s="52">
        <v>11</v>
      </c>
      <c r="B4" s="108" t="s">
        <v>62</v>
      </c>
      <c r="C4" s="28" t="s">
        <v>45</v>
      </c>
      <c r="D4" s="33"/>
      <c r="E4" s="45">
        <v>7</v>
      </c>
      <c r="F4" s="29">
        <v>49</v>
      </c>
      <c r="G4" s="34" t="s">
        <v>120</v>
      </c>
      <c r="H4" s="80" t="s">
        <v>92</v>
      </c>
      <c r="I4" s="51">
        <v>44648</v>
      </c>
      <c r="J4" s="81" t="s">
        <v>93</v>
      </c>
      <c r="K4" s="110" t="s">
        <v>103</v>
      </c>
      <c r="L4" s="85" t="s">
        <v>98</v>
      </c>
      <c r="M4" s="86" t="s">
        <v>106</v>
      </c>
      <c r="N4" s="105">
        <v>377581</v>
      </c>
    </row>
    <row r="5" spans="1:15">
      <c r="A5" s="74"/>
      <c r="B5" s="55"/>
      <c r="C5" s="53"/>
      <c r="D5" s="21"/>
      <c r="E5" s="59"/>
      <c r="F5" s="60"/>
      <c r="G5" s="22"/>
      <c r="H5" s="69"/>
      <c r="I5" s="70"/>
      <c r="J5" s="82"/>
      <c r="K5" s="70"/>
      <c r="L5" s="87"/>
      <c r="M5" s="87"/>
      <c r="N5" s="87"/>
    </row>
    <row r="6" spans="1:15">
      <c r="A6" s="75">
        <v>4</v>
      </c>
      <c r="B6" s="108" t="s">
        <v>37</v>
      </c>
      <c r="C6" s="28" t="s">
        <v>43</v>
      </c>
      <c r="D6" s="33"/>
      <c r="E6" s="45">
        <v>3</v>
      </c>
      <c r="F6" s="29">
        <v>41</v>
      </c>
      <c r="G6" s="26"/>
      <c r="H6" s="80" t="s">
        <v>75</v>
      </c>
      <c r="I6" s="51">
        <v>44649</v>
      </c>
      <c r="J6" s="81" t="s">
        <v>76</v>
      </c>
      <c r="K6" s="110" t="s">
        <v>103</v>
      </c>
      <c r="L6" s="85" t="s">
        <v>98</v>
      </c>
      <c r="M6" s="86" t="s">
        <v>107</v>
      </c>
      <c r="N6" s="88">
        <v>604357</v>
      </c>
    </row>
    <row r="7" spans="1:15">
      <c r="A7" s="76"/>
      <c r="B7" s="56"/>
      <c r="C7" s="54"/>
      <c r="D7" s="36"/>
      <c r="E7" s="61"/>
      <c r="F7" s="62"/>
      <c r="G7" s="20"/>
      <c r="H7" s="71"/>
      <c r="I7" s="72"/>
      <c r="J7" s="83"/>
      <c r="K7" s="70"/>
      <c r="L7" s="87"/>
      <c r="M7" s="87"/>
      <c r="N7" s="87"/>
    </row>
    <row r="8" spans="1:15" ht="28">
      <c r="A8" s="52">
        <v>10</v>
      </c>
      <c r="B8" s="108" t="s">
        <v>50</v>
      </c>
      <c r="C8" s="28" t="s">
        <v>49</v>
      </c>
      <c r="D8" s="28"/>
      <c r="E8" s="45">
        <v>7</v>
      </c>
      <c r="F8" s="29">
        <f>1266-1244</f>
        <v>22</v>
      </c>
      <c r="G8" s="26" t="s">
        <v>121</v>
      </c>
      <c r="H8" s="80" t="s">
        <v>100</v>
      </c>
      <c r="I8" s="51">
        <v>44651</v>
      </c>
      <c r="J8" s="81" t="s">
        <v>78</v>
      </c>
      <c r="K8" s="110" t="s">
        <v>103</v>
      </c>
      <c r="L8" s="85" t="s">
        <v>98</v>
      </c>
      <c r="M8" s="86" t="s">
        <v>108</v>
      </c>
      <c r="N8" s="88">
        <v>961208</v>
      </c>
    </row>
    <row r="9" spans="1:15">
      <c r="A9" s="76"/>
      <c r="B9" s="56"/>
      <c r="C9" s="54"/>
      <c r="D9" s="36"/>
      <c r="E9" s="61"/>
      <c r="F9" s="62"/>
      <c r="G9" s="20"/>
      <c r="H9" s="71"/>
      <c r="I9" s="72"/>
      <c r="J9" s="83"/>
      <c r="K9" s="70"/>
      <c r="L9" s="87"/>
      <c r="M9" s="87"/>
      <c r="N9" s="87"/>
    </row>
    <row r="10" spans="1:15">
      <c r="A10" s="52">
        <v>3</v>
      </c>
      <c r="B10" s="108" t="s">
        <v>48</v>
      </c>
      <c r="C10" s="28" t="s">
        <v>47</v>
      </c>
      <c r="D10" s="30"/>
      <c r="E10" s="45">
        <v>4</v>
      </c>
      <c r="F10" s="29">
        <v>26</v>
      </c>
      <c r="G10" s="27"/>
      <c r="H10" s="80" t="s">
        <v>101</v>
      </c>
      <c r="I10" s="51">
        <v>44652</v>
      </c>
      <c r="J10" s="81" t="s">
        <v>78</v>
      </c>
      <c r="K10" s="110" t="s">
        <v>103</v>
      </c>
      <c r="L10" s="85" t="s">
        <v>98</v>
      </c>
      <c r="M10" s="86" t="s">
        <v>110</v>
      </c>
      <c r="N10" s="88">
        <v>284076</v>
      </c>
    </row>
    <row r="11" spans="1:15">
      <c r="A11" s="76"/>
      <c r="B11" s="56"/>
      <c r="C11" s="54"/>
      <c r="D11" s="36"/>
      <c r="E11" s="61"/>
      <c r="F11" s="62"/>
      <c r="G11" s="20"/>
      <c r="H11" s="71"/>
      <c r="I11" s="72"/>
      <c r="J11" s="83"/>
      <c r="K11" s="70"/>
      <c r="L11" s="87"/>
      <c r="M11" s="87"/>
      <c r="N11" s="87"/>
    </row>
    <row r="12" spans="1:15">
      <c r="A12" s="75">
        <v>5</v>
      </c>
      <c r="B12" s="108" t="s">
        <v>38</v>
      </c>
      <c r="C12" s="28" t="s">
        <v>42</v>
      </c>
      <c r="D12" s="43"/>
      <c r="E12" s="63">
        <v>4</v>
      </c>
      <c r="F12" s="29">
        <f>497-428</f>
        <v>69</v>
      </c>
      <c r="G12" s="26" t="s">
        <v>122</v>
      </c>
      <c r="H12" s="141" t="s">
        <v>79</v>
      </c>
      <c r="I12" s="144">
        <v>44653</v>
      </c>
      <c r="J12" s="81" t="s">
        <v>80</v>
      </c>
      <c r="K12" s="110" t="s">
        <v>103</v>
      </c>
      <c r="L12" s="85" t="s">
        <v>98</v>
      </c>
      <c r="M12" s="86" t="s">
        <v>111</v>
      </c>
      <c r="N12" s="88">
        <v>428249</v>
      </c>
    </row>
    <row r="13" spans="1:15" ht="28">
      <c r="A13" s="75">
        <v>7</v>
      </c>
      <c r="B13" s="108" t="s">
        <v>33</v>
      </c>
      <c r="C13" s="28" t="s">
        <v>83</v>
      </c>
      <c r="D13" s="43"/>
      <c r="E13" s="63">
        <v>7</v>
      </c>
      <c r="F13" s="29">
        <v>74</v>
      </c>
      <c r="G13" s="26"/>
      <c r="H13" s="142"/>
      <c r="I13" s="145"/>
      <c r="J13" s="81" t="s">
        <v>81</v>
      </c>
      <c r="K13" s="110" t="s">
        <v>118</v>
      </c>
      <c r="L13" s="85" t="s">
        <v>98</v>
      </c>
      <c r="M13" s="89" t="s">
        <v>117</v>
      </c>
      <c r="N13" s="88" t="s">
        <v>116</v>
      </c>
    </row>
    <row r="14" spans="1:15">
      <c r="A14" s="75">
        <v>8</v>
      </c>
      <c r="B14" s="108" t="s">
        <v>32</v>
      </c>
      <c r="C14" s="28" t="s">
        <v>51</v>
      </c>
      <c r="D14" s="33"/>
      <c r="E14" s="45">
        <v>13</v>
      </c>
      <c r="F14" s="29">
        <v>185</v>
      </c>
      <c r="G14" s="26"/>
      <c r="H14" s="143"/>
      <c r="I14" s="146"/>
      <c r="J14" s="81" t="s">
        <v>82</v>
      </c>
      <c r="K14" s="110" t="s">
        <v>103</v>
      </c>
      <c r="L14" s="85" t="s">
        <v>98</v>
      </c>
      <c r="M14" s="86" t="s">
        <v>112</v>
      </c>
      <c r="N14" s="88">
        <v>988770</v>
      </c>
    </row>
    <row r="15" spans="1:15">
      <c r="A15" s="74"/>
      <c r="B15" s="55"/>
      <c r="C15" s="53"/>
      <c r="D15" s="21"/>
      <c r="E15" s="59"/>
      <c r="F15" s="60"/>
      <c r="G15" s="22"/>
      <c r="H15" s="71"/>
      <c r="I15" s="72"/>
      <c r="J15" s="83"/>
      <c r="K15" s="70"/>
      <c r="L15" s="87"/>
      <c r="M15" s="87"/>
      <c r="N15" s="87"/>
    </row>
    <row r="16" spans="1:15">
      <c r="A16" s="52">
        <v>9</v>
      </c>
      <c r="B16" s="108" t="s">
        <v>35</v>
      </c>
      <c r="C16" s="28" t="s">
        <v>46</v>
      </c>
      <c r="D16" s="147"/>
      <c r="E16" s="45">
        <v>5</v>
      </c>
      <c r="F16" s="29">
        <v>15</v>
      </c>
      <c r="G16" s="26"/>
      <c r="H16" s="149" t="s">
        <v>84</v>
      </c>
      <c r="I16" s="151">
        <v>44654</v>
      </c>
      <c r="J16" s="155" t="s">
        <v>85</v>
      </c>
      <c r="K16" s="136" t="s">
        <v>103</v>
      </c>
      <c r="L16" s="140" t="s">
        <v>98</v>
      </c>
      <c r="M16" s="137" t="s">
        <v>113</v>
      </c>
      <c r="N16" s="138">
        <v>385768</v>
      </c>
    </row>
    <row r="17" spans="1:16" ht="42">
      <c r="A17" s="75">
        <v>13</v>
      </c>
      <c r="B17" s="108" t="s">
        <v>36</v>
      </c>
      <c r="C17" s="28" t="s">
        <v>44</v>
      </c>
      <c r="D17" s="148"/>
      <c r="E17" s="63">
        <v>2</v>
      </c>
      <c r="F17" s="29">
        <v>86</v>
      </c>
      <c r="G17" s="26"/>
      <c r="H17" s="150"/>
      <c r="I17" s="152"/>
      <c r="J17" s="156" t="s">
        <v>63</v>
      </c>
      <c r="K17" s="136"/>
      <c r="L17" s="140"/>
      <c r="M17" s="137"/>
      <c r="N17" s="138"/>
    </row>
    <row r="18" spans="1:16">
      <c r="A18" s="74"/>
      <c r="B18" s="55"/>
      <c r="C18" s="53"/>
      <c r="D18" s="21"/>
      <c r="E18" s="59"/>
      <c r="F18" s="60"/>
      <c r="G18" s="22"/>
      <c r="H18" s="71"/>
      <c r="I18" s="72"/>
      <c r="J18" s="83"/>
      <c r="K18" s="70"/>
      <c r="L18" s="87"/>
      <c r="M18" s="87"/>
      <c r="N18" s="87"/>
    </row>
    <row r="19" spans="1:16" s="35" customFormat="1">
      <c r="A19" s="52">
        <v>1</v>
      </c>
      <c r="B19" s="108" t="s">
        <v>31</v>
      </c>
      <c r="C19" s="28" t="s">
        <v>52</v>
      </c>
      <c r="D19" s="33"/>
      <c r="E19" s="45">
        <v>5</v>
      </c>
      <c r="F19" s="29">
        <v>83</v>
      </c>
      <c r="G19" s="153" t="s">
        <v>123</v>
      </c>
      <c r="H19" s="149" t="s">
        <v>0</v>
      </c>
      <c r="I19" s="151">
        <v>44655</v>
      </c>
      <c r="J19" s="155" t="s">
        <v>78</v>
      </c>
      <c r="K19" s="136" t="s">
        <v>103</v>
      </c>
      <c r="L19" s="135" t="s">
        <v>98</v>
      </c>
      <c r="M19" s="139" t="s">
        <v>114</v>
      </c>
      <c r="N19" s="134">
        <v>905860</v>
      </c>
    </row>
    <row r="20" spans="1:16">
      <c r="A20" s="75">
        <v>12</v>
      </c>
      <c r="B20" s="108" t="s">
        <v>39</v>
      </c>
      <c r="C20" s="28" t="s">
        <v>41</v>
      </c>
      <c r="D20" s="33"/>
      <c r="E20" s="45">
        <v>1</v>
      </c>
      <c r="F20" s="29">
        <v>1</v>
      </c>
      <c r="G20" s="154"/>
      <c r="H20" s="150"/>
      <c r="I20" s="152"/>
      <c r="J20" s="156" t="s">
        <v>63</v>
      </c>
      <c r="K20" s="136"/>
      <c r="L20" s="135"/>
      <c r="M20" s="139"/>
      <c r="N20" s="134"/>
    </row>
    <row r="21" spans="1:16">
      <c r="A21" s="74"/>
      <c r="B21" s="55"/>
      <c r="C21" s="53"/>
      <c r="D21" s="21"/>
      <c r="E21" s="59"/>
      <c r="F21" s="60"/>
      <c r="G21" s="22"/>
      <c r="H21" s="71"/>
      <c r="I21" s="72"/>
      <c r="J21" s="83"/>
      <c r="K21" s="70"/>
      <c r="L21" s="87"/>
      <c r="M21" s="87"/>
      <c r="N21" s="87"/>
    </row>
    <row r="22" spans="1:16">
      <c r="A22" s="52">
        <v>6</v>
      </c>
      <c r="B22" s="108" t="s">
        <v>86</v>
      </c>
      <c r="C22" s="28" t="s">
        <v>40</v>
      </c>
      <c r="D22" s="33"/>
      <c r="E22" s="45">
        <v>19</v>
      </c>
      <c r="F22" s="29">
        <v>337</v>
      </c>
      <c r="G22" s="26" t="s">
        <v>124</v>
      </c>
      <c r="H22" s="50" t="s">
        <v>77</v>
      </c>
      <c r="I22" s="51">
        <v>44657</v>
      </c>
      <c r="J22" s="81" t="s">
        <v>87</v>
      </c>
      <c r="K22" s="110" t="s">
        <v>103</v>
      </c>
      <c r="L22" s="85" t="s">
        <v>98</v>
      </c>
      <c r="M22" s="86" t="s">
        <v>115</v>
      </c>
      <c r="N22" s="88">
        <v>186921</v>
      </c>
    </row>
    <row r="23" spans="1:16" ht="15" thickBot="1">
      <c r="A23" s="76"/>
      <c r="B23" s="56"/>
      <c r="C23" s="54"/>
      <c r="D23" s="36"/>
      <c r="E23" s="61"/>
      <c r="F23" s="62"/>
      <c r="G23" s="20"/>
      <c r="H23" s="71"/>
      <c r="I23" s="72"/>
      <c r="J23" s="83"/>
      <c r="K23" s="70"/>
      <c r="L23" s="70"/>
      <c r="M23" s="70"/>
      <c r="N23" s="70"/>
    </row>
    <row r="24" spans="1:16" ht="15" thickBot="1">
      <c r="E24" s="64">
        <f>SUM(E8:E23)</f>
        <v>67</v>
      </c>
      <c r="F24" s="64">
        <f>SUM(F8:F23)</f>
        <v>898</v>
      </c>
      <c r="M24" s="84"/>
    </row>
    <row r="25" spans="1:16">
      <c r="P25" s="44"/>
    </row>
    <row r="26" spans="1:16">
      <c r="F26" s="67"/>
    </row>
  </sheetData>
  <mergeCells count="18">
    <mergeCell ref="G19:G20"/>
    <mergeCell ref="H19:H20"/>
    <mergeCell ref="I19:I20"/>
    <mergeCell ref="J19:J20"/>
    <mergeCell ref="K16:K17"/>
    <mergeCell ref="J16:J17"/>
    <mergeCell ref="H12:H14"/>
    <mergeCell ref="I12:I14"/>
    <mergeCell ref="D16:D17"/>
    <mergeCell ref="H16:H17"/>
    <mergeCell ref="I16:I17"/>
    <mergeCell ref="N19:N20"/>
    <mergeCell ref="L19:L20"/>
    <mergeCell ref="K19:K20"/>
    <mergeCell ref="M16:M17"/>
    <mergeCell ref="N16:N17"/>
    <mergeCell ref="M19:M20"/>
    <mergeCell ref="L16:L17"/>
  </mergeCells>
  <hyperlinks>
    <hyperlink ref="B19" r:id="rId1"/>
    <hyperlink ref="B2" r:id="rId2"/>
    <hyperlink ref="B10" r:id="rId3"/>
    <hyperlink ref="B6" r:id="rId4"/>
    <hyperlink ref="B12" r:id="rId5"/>
    <hyperlink ref="B22" r:id="rId6"/>
    <hyperlink ref="B13" r:id="rId7"/>
    <hyperlink ref="B14" r:id="rId8"/>
    <hyperlink ref="B16" r:id="rId9"/>
    <hyperlink ref="B4" r:id="rId10" display="Trustee"/>
    <hyperlink ref="B20" r:id="rId11"/>
    <hyperlink ref="B17" r:id="rId12"/>
    <hyperlink ref="B8" r:id="rId13"/>
    <hyperlink ref="L2" r:id="rId14" display="https://us02web.zoom.us/j/86504703060?pwd=SGVTMlorZU5IMGw0WFRhVWhYNjdzUT09"/>
    <hyperlink ref="L4" r:id="rId15"/>
    <hyperlink ref="L6" r:id="rId16"/>
    <hyperlink ref="L8" r:id="rId17"/>
    <hyperlink ref="L10" r:id="rId18"/>
    <hyperlink ref="L12" r:id="rId19"/>
    <hyperlink ref="L14" r:id="rId20"/>
    <hyperlink ref="L16" r:id="rId21"/>
    <hyperlink ref="L19:L20" r:id="rId22" display="Zoom Link"/>
    <hyperlink ref="L22" r:id="rId23"/>
    <hyperlink ref="L13" r:id="rId24"/>
  </hyperlinks>
  <pageMargins left="0.38" right="0.28000000000000003" top="0.75" bottom="0.31" header="0.3" footer="0.17"/>
  <pageSetup scale="53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10AA9641AD947AEC8FAFDC3229A28" ma:contentTypeVersion="0" ma:contentTypeDescription="Create a new document." ma:contentTypeScope="" ma:versionID="f23c11b06ec4f271a7370b78cc0190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fd7ef0432d072cc6bb4963162e988c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7DCC67-0E69-435F-B6B2-11CB33CAF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F29830-30DC-49EA-BFD4-7870B4FC16A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C924B4B-CF42-42B4-8EAF-E717DA692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Zoom Schedule</vt:lpstr>
      <vt:lpstr>2022 Zoom Room Links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DeGrane</dc:creator>
  <cp:lastModifiedBy>Microsoft Office User</cp:lastModifiedBy>
  <cp:lastPrinted>2022-03-02T18:52:23Z</cp:lastPrinted>
  <dcterms:created xsi:type="dcterms:W3CDTF">2020-04-04T16:23:34Z</dcterms:created>
  <dcterms:modified xsi:type="dcterms:W3CDTF">2022-03-06T03:03:54Z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0x0101003F510AA9641AD947AEC8FAFDC3229A28</vt:lpwstr>
  </property>
</Properties>
</file>